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L:\20 ВНУТРЕННИЕ ДОКУМЕНТЫ ПОДРАЗДЕЛЕНИЙ КОЛЛЕДЖА\Госзаказ\БЮДЖЕТ 2024\Планирование 2025\2024-03-04 - Запрос 310\- СВОД для бухгалтерии и КНВШ\Форма О-2\"/>
    </mc:Choice>
  </mc:AlternateContent>
  <bookViews>
    <workbookView xWindow="0" yWindow="0" windowWidth="20160" windowHeight="9045"/>
  </bookViews>
  <sheets>
    <sheet name="О-2" sheetId="4" r:id="rId1"/>
  </sheets>
  <definedNames>
    <definedName name="_xlnm.Print_Area" localSheetId="0">'О-2'!$A$1:$I$112</definedName>
  </definedNames>
  <calcPr calcId="162913"/>
</workbook>
</file>

<file path=xl/calcChain.xml><?xml version="1.0" encoding="utf-8"?>
<calcChain xmlns="http://schemas.openxmlformats.org/spreadsheetml/2006/main">
  <c r="I15" i="4" l="1"/>
  <c r="I18" i="4"/>
  <c r="I21" i="4"/>
  <c r="I24" i="4"/>
  <c r="I27" i="4"/>
  <c r="I30" i="4"/>
  <c r="I33" i="4"/>
  <c r="I36" i="4"/>
  <c r="I39" i="4"/>
  <c r="I42" i="4"/>
  <c r="I45" i="4"/>
  <c r="I48" i="4"/>
  <c r="I51" i="4"/>
  <c r="I54" i="4"/>
  <c r="I57" i="4"/>
  <c r="I60" i="4"/>
  <c r="I63" i="4"/>
  <c r="I66" i="4"/>
  <c r="I69" i="4"/>
  <c r="I72" i="4"/>
  <c r="I75" i="4"/>
  <c r="I78" i="4"/>
  <c r="I81" i="4"/>
  <c r="I84" i="4"/>
  <c r="I87" i="4"/>
  <c r="I90" i="4"/>
  <c r="I93" i="4"/>
  <c r="I96" i="4"/>
  <c r="I99" i="4"/>
  <c r="I102" i="4"/>
  <c r="I12" i="4"/>
  <c r="I9" i="4"/>
</calcChain>
</file>

<file path=xl/sharedStrings.xml><?xml version="1.0" encoding="utf-8"?>
<sst xmlns="http://schemas.openxmlformats.org/spreadsheetml/2006/main" count="245" uniqueCount="103">
  <si>
    <t>№</t>
  </si>
  <si>
    <t>Наименование товара</t>
  </si>
  <si>
    <t>Директор</t>
  </si>
  <si>
    <t>(подпись)</t>
  </si>
  <si>
    <t>М.П.</t>
  </si>
  <si>
    <r>
      <rPr>
        <b/>
        <sz val="12"/>
        <rFont val="Times New Roman"/>
        <family val="1"/>
        <charset val="204"/>
      </rPr>
      <t>Исполнитель</t>
    </r>
  </si>
  <si>
    <t>Форма O-2</t>
  </si>
  <si>
    <t>Форма предоставления информации для подтверждения порядка формирования цен</t>
  </si>
  <si>
    <t>Информация о товаре</t>
  </si>
  <si>
    <t>Информация по мониторингу цен (в текущем уровне цен)</t>
  </si>
  <si>
    <t>ОКПД2</t>
  </si>
  <si>
    <t>Единица измерения</t>
  </si>
  <si>
    <t>Количество товара</t>
  </si>
  <si>
    <t xml:space="preserve">Марка, модель, артикул производителя, регистрационное удостоверение (для мед. изделий)  т.д.
</t>
  </si>
  <si>
    <t>Наименование поставщика</t>
  </si>
  <si>
    <t>Цена за ед.товара поставщика,
с НДС, руб.</t>
  </si>
  <si>
    <t>Цена за ед. товара по мониторингу, с НДС, руб.</t>
  </si>
  <si>
    <t>26.40.34.110</t>
  </si>
  <si>
    <t>шт</t>
  </si>
  <si>
    <t>LED панель для видеостены</t>
  </si>
  <si>
    <t>26.40.51.000</t>
  </si>
  <si>
    <t>Настенное крепление для видео стен</t>
  </si>
  <si>
    <t>Усилитель-распределитель, тип 1</t>
  </si>
  <si>
    <t>26.40.33.190</t>
  </si>
  <si>
    <t>26.20.17.110</t>
  </si>
  <si>
    <t>Монитор персональный</t>
  </si>
  <si>
    <t>Презентационная система</t>
  </si>
  <si>
    <t xml:space="preserve">Аудио деэмбеддер [500436] MuxLab </t>
  </si>
  <si>
    <t>26.70.13.000</t>
  </si>
  <si>
    <t>Роботизированная камера, тип 1</t>
  </si>
  <si>
    <t>Роботизированная камера, тип 2</t>
  </si>
  <si>
    <t>Крепление для роботизированной камеры</t>
  </si>
  <si>
    <t>Настенное крепление для PTZ-камер CleverMic (черный)</t>
  </si>
  <si>
    <t>Блок управления конференц-системой</t>
  </si>
  <si>
    <t>26.40.44.000</t>
  </si>
  <si>
    <t>Пульт делегата</t>
  </si>
  <si>
    <t>26.40.41.000</t>
  </si>
  <si>
    <t>Пульт председателя</t>
  </si>
  <si>
    <t>Микрофон</t>
  </si>
  <si>
    <t>Персональный компьютер</t>
  </si>
  <si>
    <t>26.20.15.110</t>
  </si>
  <si>
    <t>Монитор, подключаемый к компьютеру</t>
  </si>
  <si>
    <t>Акустическая система</t>
  </si>
  <si>
    <t>26.40.42.110</t>
  </si>
  <si>
    <t>Цифровой аудиопроцессор</t>
  </si>
  <si>
    <t>Усилитель звука</t>
  </si>
  <si>
    <t>26.40.43.110</t>
  </si>
  <si>
    <t>31.01.11.129</t>
  </si>
  <si>
    <t>Caymon IS110 Полка для монтажа в шкаф 19''. 1U</t>
  </si>
  <si>
    <t>Полка для коммутационного шкафа, тип 1</t>
  </si>
  <si>
    <t>Напольный коммутационный шкаф</t>
  </si>
  <si>
    <t>Полка для коммутационного шкафа, тип 2</t>
  </si>
  <si>
    <t>Caymon IS210 Полка для монтажа в шкаф 19''. 2U</t>
  </si>
  <si>
    <t>Блок силовых розеток</t>
  </si>
  <si>
    <t>27.33.13.190</t>
  </si>
  <si>
    <t>Блок распределения питания ЦМО (БР 16-008) гор.размещ. 8xSchuko базовые 10A C14</t>
  </si>
  <si>
    <t>Центральный процессор системы управления</t>
  </si>
  <si>
    <t>26.20.14.000</t>
  </si>
  <si>
    <t>Сенсорная панель управления</t>
  </si>
  <si>
    <t>26.20.16.161</t>
  </si>
  <si>
    <t>Настольное крепление для панелей 10" INTREND [ITZTM-1-B] цвет черный, VESA</t>
  </si>
  <si>
    <t>Сетевой коммутатор, тип 1</t>
  </si>
  <si>
    <t xml:space="preserve">
Сетевой коммутатор, тип 2 
</t>
  </si>
  <si>
    <t>26.30.11.110</t>
  </si>
  <si>
    <t>Wi-Tek WI-MS318GF. Управляемый L2 коммутатор. 16 портов Ethernet (1 Гбит/с)</t>
  </si>
  <si>
    <t>Матричный коммутатор</t>
  </si>
  <si>
    <t>Матричный коммутатор Wyrestorm MX-0606-H2A</t>
  </si>
  <si>
    <t>Усилитель-распределитель, тип 2</t>
  </si>
  <si>
    <t xml:space="preserve">Kramer VM-2H2 Усилитель-распределитель </t>
  </si>
  <si>
    <t>Устройство захвата видеоизображения</t>
  </si>
  <si>
    <t>Комплект передатчик-усилитель и приёмник сигнала</t>
  </si>
  <si>
    <t>Устройство видеозахвата Magewell USB Capture HDMI 4K Plus</t>
  </si>
  <si>
    <t>Комплект удлинителя сигнала HDMI Infobit [E150CG] до 150 м. 1080p, 120 м. 4K/60 Гц.
Двунаправленный ИК и RS232, POC и HDCP 2.2. (Tx and Rx)</t>
  </si>
  <si>
    <t>Неуправляемый коммутатор Wi-Tek WI-PS210 (v2) 10 портов, PoE, PoE+, HiPoE, Watchdog</t>
  </si>
  <si>
    <t>10" тач-панель управления INTREND [ITTA-10-1N-B] питание PoE, 4+16 ГБ, цвет черный,
VESA</t>
  </si>
  <si>
    <t>Процессор управления ProAV iRidi [PX-VM20-Basic] RK3399 Rockchip (2 x Cortex-A72 2000
МГц, 4 x Cortex-A53), RAM 2Gb DDR4, 16 Gb eMMC Flash, RTC.</t>
  </si>
  <si>
    <t>Caymon PR209/B Рэковый шкаф 19''. Монтажная высота 9U. Габаритные размеры, мм (Ш x В (с
ножками) x Г): 540 х453 (471) х 500. Масса 17,7 кг. Цвет черный (RAL9004)</t>
  </si>
  <si>
    <t>Audac EPA252 Двухканальный низкоомный усилитель класса D, с пассивным конвекционным
охлаждением. Мощность (@4 Ом): 2 x 250 Вт</t>
  </si>
  <si>
    <t>Аудиопроцессор BIAMP [TesiraFORTE CI] (DSP): 12 вх. C AEC, 8 вых. (Euroblock); 8 CH по
USB; OLED-дисплей, Ethernet (RJ45), RS-232. ПО Tesira. Logic I/O. 1U</t>
  </si>
  <si>
    <t>Audac KYRA12/W Высококачественная широкополосная звуковая колонна. Комплектуется
многофункциональным настенным кронштейном. Универсальное подключение 12 Ом / 100 В.
НЧ: 12х2". Сопротивление: 12 Ом. Мощность: RMS -120 Вт. Мощность (100В): 40-20-10 Вт.
Цвет: белый.</t>
  </si>
  <si>
    <t>Монитор SunWind SM-24FI221 23.8", 1920x1080, 16:9, IPS, 100 Гц, 250 кд/м 2 , 5 мс, Display Port
х 1 шт, HDMI х 1, VGA (D-SUB) х 1, черный</t>
  </si>
  <si>
    <t>Неттоп MSI Pro DP21 13M-604XRU, Intel Core i3 13100, DDR4 8ГБ, 512ГБ(SSD), Intel UHD
Graphics 730, noOS, черный [9s6-b0a421-632]</t>
  </si>
  <si>
    <t>Дисплей iVi 55ULS3 Экран 55", S-IPS Direct LED. Межпанельный шов 0,9 мм, яркость 700 д/м²,
Ultra HD (3840х2160) 60 Гц, ресурс 60000 часов, 24/7</t>
  </si>
  <si>
    <t>[VW50] Настенное крепление для видеостен Wize Pro VW50 с выдвижным механизмом,тех-гия
push in-pop out, для 45"-55", Max VESA 600x400 мм, до 60 кг, расстояние от стены 8-27 см,
вертикальное/горизонтальное выравнивание,черн.</t>
  </si>
  <si>
    <t>Kramer VM-4H2 Усилитель-распределитель 1:4 HDMI; поддержка 4K, HDMI 2.0</t>
  </si>
  <si>
    <t>15.6" Монитор PORPOISE Тонкий портативный ЖК-монитор PORPOISE Yichen-1560XTS, HDR
1920*1080,60 Гц 15.6 дюйма IPS,800:1 250 кд/м 2 , черный матовый (комплект: кабели
miniHDMI - 2 шт)</t>
  </si>
  <si>
    <t>Cистема показа презентаций BYOD Barco [ClickShare C-5] 1 источник на экране, поддержка 4К,
поддержка Airplay, Google Cast, Miracast. [R9861505CN, R9861505ZH]</t>
  </si>
  <si>
    <t>PTZ-камера CleverMic Uno 2 POE (FullHD, угол обзора 72,5°, 12x, USB3.0, HDMI, LAN)</t>
  </si>
  <si>
    <t>PTZ-камера CleverCam 3312UHS POE (4K, угол обзора 80.4˚, 12x, USB 2.0, HDMI, SDI, LAN)</t>
  </si>
  <si>
    <t>Televic D-Cerno CUR. Центральный блок конференц-системы со встроенным рекордером и вебсервером</t>
  </si>
  <si>
    <t>Televic D-Cerno F-DM. Врезной пульт делегата</t>
  </si>
  <si>
    <t>Televic D-Cerno F-CM. Врезной пульт председателя</t>
  </si>
  <si>
    <t>Televic D - Mic 40 SL. Микрофон на гусиной шее, 40 см. Двухцветная индикация, ветрозащита в
комплекте (код 59425)</t>
  </si>
  <si>
    <t>СПб ГБПОУ "Петровский колледж"</t>
  </si>
  <si>
    <t>Настольное крепление</t>
  </si>
  <si>
    <t>Аудио деэмбеддер</t>
  </si>
  <si>
    <t>Опция для активации Центральный процессор системы управления</t>
  </si>
  <si>
    <t>Опция для активации iRidi Pro для ProAV Процессора iRidi i3pro: 7 000 тегов, 65 протоколов автоматизации
+ ProAV + ETS Remote</t>
  </si>
  <si>
    <t>Е.В. Васина</t>
  </si>
  <si>
    <t>В.А. Фандеев</t>
  </si>
  <si>
    <t>ООО "Форвард Софт Бизнес"
(вх.№219/24 от 11.01.2024)</t>
  </si>
  <si>
    <t>ООО "АВ Технологии"
(вх.№94/24 от 11.01.2024)</t>
  </si>
  <si>
    <t>ООО "Софтекс"
(вх.№549/24 от 11.01.2024)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</si>
</sst>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48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Border="1" applyAlignment="1" applyProtection="1">
      <alignment horizontal="left" vertical="center"/>
      <protection hidden="1"/>
    </xf>
    <xf numFmtId="0" fontId="5" fillId="0" borderId="0" xfId="1" applyFont="1" applyAlignment="1">
      <alignment horizontal="left" vertical="center"/>
    </xf>
    <xf numFmtId="0" fontId="7" fillId="0" borderId="0" xfId="1" applyFont="1" applyBorder="1" applyAlignment="1" applyProtection="1">
      <alignment vertical="center"/>
      <protection hidden="1"/>
    </xf>
    <xf numFmtId="0" fontId="4" fillId="0" borderId="5" xfId="1" applyFont="1" applyBorder="1" applyAlignment="1" applyProtection="1">
      <alignment horizontal="left" vertical="center"/>
      <protection hidden="1"/>
    </xf>
    <xf numFmtId="0" fontId="4" fillId="0" borderId="0" xfId="1" applyFont="1" applyBorder="1" applyAlignment="1" applyProtection="1">
      <alignment horizontal="right" vertical="center"/>
      <protection hidden="1"/>
    </xf>
    <xf numFmtId="0" fontId="8" fillId="0" borderId="0" xfId="2" applyFont="1"/>
    <xf numFmtId="0" fontId="8" fillId="0" borderId="4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4" fontId="4" fillId="0" borderId="4" xfId="2" applyNumberFormat="1" applyFont="1" applyBorder="1" applyAlignment="1">
      <alignment horizontal="center" vertical="center" wrapText="1"/>
    </xf>
    <xf numFmtId="0" fontId="11" fillId="0" borderId="0" xfId="2" applyFont="1"/>
    <xf numFmtId="0" fontId="1" fillId="0" borderId="0" xfId="0" applyFont="1" applyFill="1" applyAlignment="1">
      <alignment vertical="center" wrapText="1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 wrapText="1"/>
    </xf>
    <xf numFmtId="4" fontId="4" fillId="0" borderId="0" xfId="2" applyNumberFormat="1" applyFont="1" applyBorder="1" applyAlignment="1">
      <alignment horizontal="center" vertical="center" wrapText="1"/>
    </xf>
    <xf numFmtId="164" fontId="4" fillId="0" borderId="0" xfId="2" applyNumberFormat="1" applyFont="1" applyBorder="1" applyAlignment="1">
      <alignment horizontal="center" vertical="center"/>
    </xf>
    <xf numFmtId="4" fontId="4" fillId="0" borderId="1" xfId="2" applyNumberFormat="1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1" applyFont="1" applyBorder="1" applyAlignment="1" applyProtection="1">
      <alignment horizontal="left" vertical="center"/>
      <protection hidden="1"/>
    </xf>
    <xf numFmtId="0" fontId="1" fillId="2" borderId="0" xfId="0" applyFont="1" applyFill="1" applyAlignment="1">
      <alignment horizontal="center" vertical="center" wrapText="1"/>
    </xf>
    <xf numFmtId="0" fontId="4" fillId="0" borderId="4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164" fontId="4" fillId="0" borderId="4" xfId="2" applyNumberFormat="1" applyFont="1" applyBorder="1" applyAlignment="1">
      <alignment horizontal="center" vertical="center"/>
    </xf>
    <xf numFmtId="0" fontId="6" fillId="0" borderId="0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left" vertical="center"/>
      <protection hidden="1"/>
    </xf>
    <xf numFmtId="0" fontId="4" fillId="0" borderId="5" xfId="1" applyFont="1" applyBorder="1" applyAlignment="1" applyProtection="1">
      <alignment horizontal="left" vertical="center"/>
      <protection hidden="1"/>
    </xf>
    <xf numFmtId="0" fontId="4" fillId="0" borderId="1" xfId="2" applyFont="1" applyBorder="1" applyAlignment="1">
      <alignment horizontal="center" vertical="center" wrapText="1"/>
    </xf>
    <xf numFmtId="0" fontId="4" fillId="0" borderId="11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8" fillId="0" borderId="0" xfId="2" applyFont="1" applyAlignment="1">
      <alignment horizontal="right"/>
    </xf>
    <xf numFmtId="0" fontId="10" fillId="0" borderId="0" xfId="2" applyFont="1" applyAlignment="1">
      <alignment horizontal="center"/>
    </xf>
    <xf numFmtId="0" fontId="8" fillId="0" borderId="4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 wrapText="1"/>
    </xf>
    <xf numFmtId="0" fontId="9" fillId="0" borderId="7" xfId="2" applyBorder="1" applyAlignment="1"/>
    <xf numFmtId="0" fontId="9" fillId="0" borderId="8" xfId="2" applyBorder="1" applyAlignment="1"/>
    <xf numFmtId="0" fontId="9" fillId="0" borderId="9" xfId="2" applyBorder="1" applyAlignment="1"/>
    <xf numFmtId="0" fontId="9" fillId="0" borderId="5" xfId="2" applyBorder="1" applyAlignment="1"/>
    <xf numFmtId="0" fontId="9" fillId="0" borderId="10" xfId="2" applyBorder="1" applyAlignment="1"/>
    <xf numFmtId="0" fontId="8" fillId="0" borderId="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12" fillId="0" borderId="0" xfId="2" applyFont="1" applyAlignment="1">
      <alignment vertical="center" wrapText="1"/>
    </xf>
  </cellXfs>
  <cellStyles count="3">
    <cellStyle name="Обычный" xfId="0" builtinId="0"/>
    <cellStyle name="Обычный 2" xfId="2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O127"/>
  <sheetViews>
    <sheetView tabSelected="1" zoomScale="70" zoomScaleNormal="70" workbookViewId="0">
      <pane xSplit="1" ySplit="8" topLeftCell="B59" activePane="bottomRight" state="frozen"/>
      <selection pane="topRight" activeCell="B1" sqref="B1"/>
      <selection pane="bottomLeft" activeCell="A9" sqref="A9"/>
      <selection pane="bottomRight" activeCell="K103" sqref="K103"/>
    </sheetView>
  </sheetViews>
  <sheetFormatPr defaultColWidth="9.140625" defaultRowHeight="15.75" x14ac:dyDescent="0.25"/>
  <cols>
    <col min="1" max="1" width="6.5703125" style="8" customWidth="1"/>
    <col min="2" max="2" width="14.42578125" style="8" bestFit="1" customWidth="1"/>
    <col min="3" max="3" width="30.85546875" style="8" customWidth="1"/>
    <col min="4" max="4" width="12.28515625" style="8" customWidth="1"/>
    <col min="5" max="5" width="15" style="8" customWidth="1"/>
    <col min="6" max="6" width="31.140625" style="8" customWidth="1"/>
    <col min="7" max="7" width="33.28515625" style="8" customWidth="1"/>
    <col min="8" max="9" width="15.7109375" style="8" customWidth="1"/>
    <col min="10" max="16384" width="9.140625" style="8"/>
  </cols>
  <sheetData>
    <row r="1" spans="1:15" x14ac:dyDescent="0.25">
      <c r="H1" s="36" t="s">
        <v>6</v>
      </c>
      <c r="I1" s="36"/>
    </row>
    <row r="2" spans="1:15" x14ac:dyDescent="0.25">
      <c r="A2" s="37" t="s">
        <v>7</v>
      </c>
      <c r="B2" s="37"/>
      <c r="C2" s="37"/>
      <c r="D2" s="37"/>
      <c r="E2" s="37"/>
      <c r="F2" s="37"/>
      <c r="G2" s="37"/>
      <c r="H2" s="37"/>
    </row>
    <row r="3" spans="1:15" ht="15.75" customHeight="1" x14ac:dyDescent="0.25">
      <c r="A3" s="23" t="s">
        <v>93</v>
      </c>
      <c r="B3" s="23"/>
      <c r="C3" s="23"/>
      <c r="D3" s="23"/>
      <c r="E3" s="23"/>
      <c r="F3" s="23"/>
      <c r="G3" s="23"/>
      <c r="H3" s="23"/>
      <c r="I3" s="23"/>
      <c r="J3" s="14"/>
      <c r="K3" s="14"/>
      <c r="L3" s="14"/>
      <c r="M3" s="14"/>
      <c r="N3" s="14"/>
      <c r="O3" s="14"/>
    </row>
    <row r="5" spans="1:15" x14ac:dyDescent="0.25">
      <c r="A5" s="38" t="s">
        <v>0</v>
      </c>
      <c r="B5" s="9"/>
      <c r="C5" s="38" t="s">
        <v>8</v>
      </c>
      <c r="D5" s="38"/>
      <c r="E5" s="38"/>
      <c r="F5" s="38"/>
      <c r="G5" s="39" t="s">
        <v>9</v>
      </c>
      <c r="H5" s="40"/>
      <c r="I5" s="41"/>
    </row>
    <row r="6" spans="1:15" ht="15.75" customHeight="1" x14ac:dyDescent="0.25">
      <c r="A6" s="38"/>
      <c r="B6" s="45" t="s">
        <v>10</v>
      </c>
      <c r="C6" s="45" t="s">
        <v>1</v>
      </c>
      <c r="D6" s="45" t="s">
        <v>11</v>
      </c>
      <c r="E6" s="45" t="s">
        <v>12</v>
      </c>
      <c r="F6" s="45" t="s">
        <v>13</v>
      </c>
      <c r="G6" s="42"/>
      <c r="H6" s="43"/>
      <c r="I6" s="44"/>
    </row>
    <row r="7" spans="1:15" ht="104.25" customHeight="1" x14ac:dyDescent="0.25">
      <c r="A7" s="38"/>
      <c r="B7" s="45"/>
      <c r="C7" s="45"/>
      <c r="D7" s="45"/>
      <c r="E7" s="45"/>
      <c r="F7" s="45"/>
      <c r="G7" s="10" t="s">
        <v>14</v>
      </c>
      <c r="H7" s="10" t="s">
        <v>15</v>
      </c>
      <c r="I7" s="10" t="s">
        <v>16</v>
      </c>
    </row>
    <row r="8" spans="1:15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</row>
    <row r="9" spans="1:15" s="13" customFormat="1" ht="31.5" x14ac:dyDescent="0.25">
      <c r="A9" s="24">
        <v>1</v>
      </c>
      <c r="B9" s="25" t="s">
        <v>17</v>
      </c>
      <c r="C9" s="27" t="s">
        <v>19</v>
      </c>
      <c r="D9" s="28" t="s">
        <v>18</v>
      </c>
      <c r="E9" s="24">
        <v>8</v>
      </c>
      <c r="F9" s="27" t="s">
        <v>82</v>
      </c>
      <c r="G9" s="11" t="s">
        <v>101</v>
      </c>
      <c r="H9" s="12">
        <v>463150</v>
      </c>
      <c r="I9" s="29">
        <f>AVERAGE(H9:H11)</f>
        <v>472413</v>
      </c>
    </row>
    <row r="10" spans="1:15" s="13" customFormat="1" ht="31.5" x14ac:dyDescent="0.25">
      <c r="A10" s="24"/>
      <c r="B10" s="26"/>
      <c r="C10" s="27"/>
      <c r="D10" s="28"/>
      <c r="E10" s="24"/>
      <c r="F10" s="27"/>
      <c r="G10" s="11" t="s">
        <v>102</v>
      </c>
      <c r="H10" s="12">
        <v>472413</v>
      </c>
      <c r="I10" s="29"/>
    </row>
    <row r="11" spans="1:15" s="13" customFormat="1" ht="31.5" x14ac:dyDescent="0.25">
      <c r="A11" s="24"/>
      <c r="B11" s="26"/>
      <c r="C11" s="27"/>
      <c r="D11" s="28"/>
      <c r="E11" s="24"/>
      <c r="F11" s="27"/>
      <c r="G11" s="20" t="s">
        <v>100</v>
      </c>
      <c r="H11" s="19">
        <v>481676</v>
      </c>
      <c r="I11" s="29"/>
    </row>
    <row r="12" spans="1:15" s="13" customFormat="1" ht="66.75" customHeight="1" x14ac:dyDescent="0.25">
      <c r="A12" s="25">
        <v>2</v>
      </c>
      <c r="B12" s="25" t="s">
        <v>20</v>
      </c>
      <c r="C12" s="33" t="s">
        <v>21</v>
      </c>
      <c r="D12" s="28" t="s">
        <v>18</v>
      </c>
      <c r="E12" s="24">
        <v>8</v>
      </c>
      <c r="F12" s="33" t="s">
        <v>83</v>
      </c>
      <c r="G12" s="21" t="s">
        <v>101</v>
      </c>
      <c r="H12" s="12">
        <v>41723</v>
      </c>
      <c r="I12" s="29">
        <f>AVERAGE(H12:H14)</f>
        <v>42557.226666666662</v>
      </c>
    </row>
    <row r="13" spans="1:15" s="13" customFormat="1" ht="83.25" customHeight="1" x14ac:dyDescent="0.25">
      <c r="A13" s="26"/>
      <c r="B13" s="26"/>
      <c r="C13" s="34"/>
      <c r="D13" s="28"/>
      <c r="E13" s="24"/>
      <c r="F13" s="34"/>
      <c r="G13" s="21" t="s">
        <v>102</v>
      </c>
      <c r="H13" s="12">
        <v>42557.46</v>
      </c>
      <c r="I13" s="29"/>
    </row>
    <row r="14" spans="1:15" s="13" customFormat="1" ht="67.5" customHeight="1" x14ac:dyDescent="0.25">
      <c r="A14" s="46"/>
      <c r="B14" s="46"/>
      <c r="C14" s="35"/>
      <c r="D14" s="28"/>
      <c r="E14" s="24"/>
      <c r="F14" s="35"/>
      <c r="G14" s="21" t="s">
        <v>100</v>
      </c>
      <c r="H14" s="12">
        <v>43391.22</v>
      </c>
      <c r="I14" s="29"/>
    </row>
    <row r="15" spans="1:15" s="13" customFormat="1" ht="61.5" customHeight="1" x14ac:dyDescent="0.25">
      <c r="A15" s="25">
        <v>3</v>
      </c>
      <c r="B15" s="25" t="s">
        <v>23</v>
      </c>
      <c r="C15" s="33" t="s">
        <v>22</v>
      </c>
      <c r="D15" s="28" t="s">
        <v>18</v>
      </c>
      <c r="E15" s="25">
        <v>2</v>
      </c>
      <c r="F15" s="33" t="s">
        <v>84</v>
      </c>
      <c r="G15" s="21" t="s">
        <v>101</v>
      </c>
      <c r="H15" s="12">
        <v>90835</v>
      </c>
      <c r="I15" s="29">
        <f t="shared" ref="I15" si="0">AVERAGE(H15:H17)</f>
        <v>92651.7</v>
      </c>
    </row>
    <row r="16" spans="1:15" s="13" customFormat="1" ht="65.25" customHeight="1" x14ac:dyDescent="0.25">
      <c r="A16" s="26"/>
      <c r="B16" s="26"/>
      <c r="C16" s="34"/>
      <c r="D16" s="28"/>
      <c r="E16" s="26"/>
      <c r="F16" s="34"/>
      <c r="G16" s="21" t="s">
        <v>102</v>
      </c>
      <c r="H16" s="12">
        <v>92651.7</v>
      </c>
      <c r="I16" s="29"/>
    </row>
    <row r="17" spans="1:9" s="13" customFormat="1" ht="66" customHeight="1" x14ac:dyDescent="0.25">
      <c r="A17" s="46"/>
      <c r="B17" s="46"/>
      <c r="C17" s="35"/>
      <c r="D17" s="28"/>
      <c r="E17" s="46"/>
      <c r="F17" s="35"/>
      <c r="G17" s="21" t="s">
        <v>100</v>
      </c>
      <c r="H17" s="12">
        <v>94468.4</v>
      </c>
      <c r="I17" s="29"/>
    </row>
    <row r="18" spans="1:9" ht="31.5" x14ac:dyDescent="0.25">
      <c r="A18" s="25">
        <v>4</v>
      </c>
      <c r="B18" s="25" t="s">
        <v>24</v>
      </c>
      <c r="C18" s="33" t="s">
        <v>25</v>
      </c>
      <c r="D18" s="28" t="s">
        <v>18</v>
      </c>
      <c r="E18" s="25">
        <v>2</v>
      </c>
      <c r="F18" s="33" t="s">
        <v>85</v>
      </c>
      <c r="G18" s="21" t="s">
        <v>101</v>
      </c>
      <c r="H18" s="12">
        <v>16775.2</v>
      </c>
      <c r="I18" s="29">
        <f t="shared" ref="I18" si="1">AVERAGE(H18:H20)</f>
        <v>17110.703333333335</v>
      </c>
    </row>
    <row r="19" spans="1:9" ht="69" customHeight="1" x14ac:dyDescent="0.25">
      <c r="A19" s="26"/>
      <c r="B19" s="26"/>
      <c r="C19" s="34"/>
      <c r="D19" s="28"/>
      <c r="E19" s="26"/>
      <c r="F19" s="34"/>
      <c r="G19" s="21" t="s">
        <v>102</v>
      </c>
      <c r="H19" s="12">
        <v>17110.7</v>
      </c>
      <c r="I19" s="29"/>
    </row>
    <row r="20" spans="1:9" ht="84" customHeight="1" x14ac:dyDescent="0.25">
      <c r="A20" s="46"/>
      <c r="B20" s="46"/>
      <c r="C20" s="35"/>
      <c r="D20" s="28"/>
      <c r="E20" s="46"/>
      <c r="F20" s="35"/>
      <c r="G20" s="21" t="s">
        <v>100</v>
      </c>
      <c r="H20" s="12">
        <v>17446.21</v>
      </c>
      <c r="I20" s="29"/>
    </row>
    <row r="21" spans="1:9" ht="31.5" x14ac:dyDescent="0.25">
      <c r="A21" s="24">
        <v>5</v>
      </c>
      <c r="B21" s="25" t="s">
        <v>23</v>
      </c>
      <c r="C21" s="27" t="s">
        <v>26</v>
      </c>
      <c r="D21" s="28" t="s">
        <v>18</v>
      </c>
      <c r="E21" s="24">
        <v>1</v>
      </c>
      <c r="F21" s="27" t="s">
        <v>86</v>
      </c>
      <c r="G21" s="21" t="s">
        <v>101</v>
      </c>
      <c r="H21" s="12">
        <v>138090</v>
      </c>
      <c r="I21" s="29">
        <f t="shared" ref="I21" si="2">AVERAGE(H21:H23)</f>
        <v>140851.80000000002</v>
      </c>
    </row>
    <row r="22" spans="1:9" ht="75" customHeight="1" x14ac:dyDescent="0.25">
      <c r="A22" s="24"/>
      <c r="B22" s="26"/>
      <c r="C22" s="27"/>
      <c r="D22" s="28"/>
      <c r="E22" s="24"/>
      <c r="F22" s="27"/>
      <c r="G22" s="21" t="s">
        <v>102</v>
      </c>
      <c r="H22" s="12">
        <v>140851.79999999999</v>
      </c>
      <c r="I22" s="29"/>
    </row>
    <row r="23" spans="1:9" ht="66" customHeight="1" x14ac:dyDescent="0.25">
      <c r="A23" s="24"/>
      <c r="B23" s="46"/>
      <c r="C23" s="27"/>
      <c r="D23" s="28"/>
      <c r="E23" s="24"/>
      <c r="F23" s="27"/>
      <c r="G23" s="21" t="s">
        <v>100</v>
      </c>
      <c r="H23" s="19">
        <v>143613.6</v>
      </c>
      <c r="I23" s="29"/>
    </row>
    <row r="24" spans="1:9" ht="66" customHeight="1" x14ac:dyDescent="0.25">
      <c r="A24" s="24">
        <v>6</v>
      </c>
      <c r="B24" s="25" t="s">
        <v>20</v>
      </c>
      <c r="C24" s="27" t="s">
        <v>95</v>
      </c>
      <c r="D24" s="28" t="s">
        <v>18</v>
      </c>
      <c r="E24" s="24">
        <v>1</v>
      </c>
      <c r="F24" s="27" t="s">
        <v>27</v>
      </c>
      <c r="G24" s="21" t="s">
        <v>101</v>
      </c>
      <c r="H24" s="12">
        <v>18500</v>
      </c>
      <c r="I24" s="29">
        <f t="shared" ref="I24" si="3">AVERAGE(H24:H26)</f>
        <v>18870</v>
      </c>
    </row>
    <row r="25" spans="1:9" ht="61.5" customHeight="1" x14ac:dyDescent="0.25">
      <c r="A25" s="24"/>
      <c r="B25" s="26"/>
      <c r="C25" s="27"/>
      <c r="D25" s="28"/>
      <c r="E25" s="24"/>
      <c r="F25" s="27"/>
      <c r="G25" s="21" t="s">
        <v>102</v>
      </c>
      <c r="H25" s="12">
        <v>18870</v>
      </c>
      <c r="I25" s="29"/>
    </row>
    <row r="26" spans="1:9" ht="71.25" customHeight="1" x14ac:dyDescent="0.25">
      <c r="A26" s="24"/>
      <c r="B26" s="26"/>
      <c r="C26" s="27"/>
      <c r="D26" s="28"/>
      <c r="E26" s="24"/>
      <c r="F26" s="27"/>
      <c r="G26" s="21" t="s">
        <v>100</v>
      </c>
      <c r="H26" s="19">
        <v>19240</v>
      </c>
      <c r="I26" s="29"/>
    </row>
    <row r="27" spans="1:9" ht="31.5" x14ac:dyDescent="0.25">
      <c r="A27" s="24">
        <v>7</v>
      </c>
      <c r="B27" s="25" t="s">
        <v>28</v>
      </c>
      <c r="C27" s="27" t="s">
        <v>29</v>
      </c>
      <c r="D27" s="28" t="s">
        <v>18</v>
      </c>
      <c r="E27" s="28">
        <v>1</v>
      </c>
      <c r="F27" s="27" t="s">
        <v>87</v>
      </c>
      <c r="G27" s="21" t="s">
        <v>101</v>
      </c>
      <c r="H27" s="12">
        <v>101290</v>
      </c>
      <c r="I27" s="29">
        <f t="shared" ref="I27" si="4">AVERAGE(H27:H29)</f>
        <v>103315.8</v>
      </c>
    </row>
    <row r="28" spans="1:9" ht="31.5" x14ac:dyDescent="0.25">
      <c r="A28" s="24"/>
      <c r="B28" s="26"/>
      <c r="C28" s="27"/>
      <c r="D28" s="28"/>
      <c r="E28" s="28"/>
      <c r="F28" s="27"/>
      <c r="G28" s="21" t="s">
        <v>102</v>
      </c>
      <c r="H28" s="12">
        <v>103315.8</v>
      </c>
      <c r="I28" s="29"/>
    </row>
    <row r="29" spans="1:9" ht="61.5" customHeight="1" x14ac:dyDescent="0.25">
      <c r="A29" s="24"/>
      <c r="B29" s="26"/>
      <c r="C29" s="27"/>
      <c r="D29" s="28"/>
      <c r="E29" s="28"/>
      <c r="F29" s="27"/>
      <c r="G29" s="21" t="s">
        <v>100</v>
      </c>
      <c r="H29" s="19">
        <v>105341.6</v>
      </c>
      <c r="I29" s="29"/>
    </row>
    <row r="30" spans="1:9" ht="31.5" x14ac:dyDescent="0.25">
      <c r="A30" s="24">
        <v>8</v>
      </c>
      <c r="B30" s="25" t="s">
        <v>28</v>
      </c>
      <c r="C30" s="27" t="s">
        <v>30</v>
      </c>
      <c r="D30" s="28" t="s">
        <v>18</v>
      </c>
      <c r="E30" s="28">
        <v>1</v>
      </c>
      <c r="F30" s="27" t="s">
        <v>88</v>
      </c>
      <c r="G30" s="21" t="s">
        <v>101</v>
      </c>
      <c r="H30" s="12">
        <v>153060</v>
      </c>
      <c r="I30" s="29">
        <f t="shared" ref="I30" si="5">AVERAGE(H30:H32)</f>
        <v>156121.19999999998</v>
      </c>
    </row>
    <row r="31" spans="1:9" ht="31.5" x14ac:dyDescent="0.25">
      <c r="A31" s="24"/>
      <c r="B31" s="26"/>
      <c r="C31" s="27"/>
      <c r="D31" s="28"/>
      <c r="E31" s="28"/>
      <c r="F31" s="27"/>
      <c r="G31" s="21" t="s">
        <v>102</v>
      </c>
      <c r="H31" s="12">
        <v>156121.20000000001</v>
      </c>
      <c r="I31" s="29"/>
    </row>
    <row r="32" spans="1:9" ht="31.5" x14ac:dyDescent="0.25">
      <c r="A32" s="24"/>
      <c r="B32" s="26"/>
      <c r="C32" s="27"/>
      <c r="D32" s="28"/>
      <c r="E32" s="28"/>
      <c r="F32" s="27"/>
      <c r="G32" s="21" t="s">
        <v>100</v>
      </c>
      <c r="H32" s="19">
        <v>159182.39999999999</v>
      </c>
      <c r="I32" s="29"/>
    </row>
    <row r="33" spans="1:9" ht="31.5" x14ac:dyDescent="0.25">
      <c r="A33" s="24">
        <v>9</v>
      </c>
      <c r="B33" s="25" t="s">
        <v>20</v>
      </c>
      <c r="C33" s="27" t="s">
        <v>31</v>
      </c>
      <c r="D33" s="28" t="s">
        <v>18</v>
      </c>
      <c r="E33" s="24">
        <v>2</v>
      </c>
      <c r="F33" s="27" t="s">
        <v>32</v>
      </c>
      <c r="G33" s="21" t="s">
        <v>101</v>
      </c>
      <c r="H33" s="12">
        <v>2490</v>
      </c>
      <c r="I33" s="29">
        <f t="shared" ref="I33" si="6">AVERAGE(H33:H35)</f>
        <v>2539.7999999999997</v>
      </c>
    </row>
    <row r="34" spans="1:9" ht="31.5" x14ac:dyDescent="0.25">
      <c r="A34" s="24"/>
      <c r="B34" s="26"/>
      <c r="C34" s="27"/>
      <c r="D34" s="28"/>
      <c r="E34" s="24"/>
      <c r="F34" s="27"/>
      <c r="G34" s="21" t="s">
        <v>102</v>
      </c>
      <c r="H34" s="12">
        <v>2539.8000000000002</v>
      </c>
      <c r="I34" s="29"/>
    </row>
    <row r="35" spans="1:9" ht="31.5" x14ac:dyDescent="0.25">
      <c r="A35" s="24"/>
      <c r="B35" s="46"/>
      <c r="C35" s="27"/>
      <c r="D35" s="28"/>
      <c r="E35" s="24"/>
      <c r="F35" s="27"/>
      <c r="G35" s="21" t="s">
        <v>100</v>
      </c>
      <c r="H35" s="19">
        <v>2589.6</v>
      </c>
      <c r="I35" s="29"/>
    </row>
    <row r="36" spans="1:9" ht="60.75" customHeight="1" x14ac:dyDescent="0.25">
      <c r="A36" s="24">
        <v>10</v>
      </c>
      <c r="B36" s="25" t="s">
        <v>34</v>
      </c>
      <c r="C36" s="27" t="s">
        <v>33</v>
      </c>
      <c r="D36" s="28" t="s">
        <v>18</v>
      </c>
      <c r="E36" s="24">
        <v>1</v>
      </c>
      <c r="F36" s="27" t="s">
        <v>89</v>
      </c>
      <c r="G36" s="21" t="s">
        <v>101</v>
      </c>
      <c r="H36" s="12">
        <v>306390</v>
      </c>
      <c r="I36" s="29">
        <f t="shared" ref="I36" si="7">AVERAGE(H36:H38)</f>
        <v>312517.8</v>
      </c>
    </row>
    <row r="37" spans="1:9" ht="31.5" x14ac:dyDescent="0.25">
      <c r="A37" s="24"/>
      <c r="B37" s="26"/>
      <c r="C37" s="27"/>
      <c r="D37" s="28"/>
      <c r="E37" s="24"/>
      <c r="F37" s="27"/>
      <c r="G37" s="21" t="s">
        <v>102</v>
      </c>
      <c r="H37" s="12">
        <v>312517.8</v>
      </c>
      <c r="I37" s="29"/>
    </row>
    <row r="38" spans="1:9" ht="31.5" x14ac:dyDescent="0.25">
      <c r="A38" s="24"/>
      <c r="B38" s="26"/>
      <c r="C38" s="27"/>
      <c r="D38" s="28"/>
      <c r="E38" s="24"/>
      <c r="F38" s="27"/>
      <c r="G38" s="21" t="s">
        <v>100</v>
      </c>
      <c r="H38" s="19">
        <v>318645.59999999998</v>
      </c>
      <c r="I38" s="29"/>
    </row>
    <row r="39" spans="1:9" ht="31.5" x14ac:dyDescent="0.25">
      <c r="A39" s="24">
        <v>11</v>
      </c>
      <c r="B39" s="25" t="s">
        <v>36</v>
      </c>
      <c r="C39" s="27" t="s">
        <v>35</v>
      </c>
      <c r="D39" s="28" t="s">
        <v>18</v>
      </c>
      <c r="E39" s="24">
        <v>23</v>
      </c>
      <c r="F39" s="27" t="s">
        <v>90</v>
      </c>
      <c r="G39" s="21" t="s">
        <v>101</v>
      </c>
      <c r="H39" s="12">
        <v>62190</v>
      </c>
      <c r="I39" s="29">
        <f t="shared" ref="I39" si="8">AVERAGE(H39:H41)</f>
        <v>63433.799999999996</v>
      </c>
    </row>
    <row r="40" spans="1:9" ht="31.5" x14ac:dyDescent="0.25">
      <c r="A40" s="24"/>
      <c r="B40" s="26"/>
      <c r="C40" s="27"/>
      <c r="D40" s="28"/>
      <c r="E40" s="24"/>
      <c r="F40" s="27"/>
      <c r="G40" s="21" t="s">
        <v>102</v>
      </c>
      <c r="H40" s="12">
        <v>63433.8</v>
      </c>
      <c r="I40" s="29"/>
    </row>
    <row r="41" spans="1:9" ht="31.5" x14ac:dyDescent="0.25">
      <c r="A41" s="24"/>
      <c r="B41" s="26"/>
      <c r="C41" s="27"/>
      <c r="D41" s="28"/>
      <c r="E41" s="24"/>
      <c r="F41" s="27"/>
      <c r="G41" s="21" t="s">
        <v>100</v>
      </c>
      <c r="H41" s="19">
        <v>64677.599999999999</v>
      </c>
      <c r="I41" s="29"/>
    </row>
    <row r="42" spans="1:9" ht="31.5" x14ac:dyDescent="0.25">
      <c r="A42" s="24">
        <v>12</v>
      </c>
      <c r="B42" s="25" t="s">
        <v>36</v>
      </c>
      <c r="C42" s="27" t="s">
        <v>37</v>
      </c>
      <c r="D42" s="28" t="s">
        <v>18</v>
      </c>
      <c r="E42" s="24">
        <v>1</v>
      </c>
      <c r="F42" s="27" t="s">
        <v>91</v>
      </c>
      <c r="G42" s="21" t="s">
        <v>101</v>
      </c>
      <c r="H42" s="12">
        <v>73350</v>
      </c>
      <c r="I42" s="29">
        <f t="shared" ref="I42" si="9">AVERAGE(H42:H44)</f>
        <v>74817</v>
      </c>
    </row>
    <row r="43" spans="1:9" ht="31.5" x14ac:dyDescent="0.25">
      <c r="A43" s="24"/>
      <c r="B43" s="26"/>
      <c r="C43" s="27"/>
      <c r="D43" s="28"/>
      <c r="E43" s="24"/>
      <c r="F43" s="27"/>
      <c r="G43" s="21" t="s">
        <v>102</v>
      </c>
      <c r="H43" s="12">
        <v>74817</v>
      </c>
      <c r="I43" s="29"/>
    </row>
    <row r="44" spans="1:9" ht="31.5" x14ac:dyDescent="0.25">
      <c r="A44" s="24"/>
      <c r="B44" s="26"/>
      <c r="C44" s="27"/>
      <c r="D44" s="28"/>
      <c r="E44" s="24"/>
      <c r="F44" s="27"/>
      <c r="G44" s="21" t="s">
        <v>100</v>
      </c>
      <c r="H44" s="19">
        <v>76284</v>
      </c>
      <c r="I44" s="29"/>
    </row>
    <row r="45" spans="1:9" ht="31.5" x14ac:dyDescent="0.25">
      <c r="A45" s="24">
        <v>13</v>
      </c>
      <c r="B45" s="25" t="s">
        <v>36</v>
      </c>
      <c r="C45" s="27" t="s">
        <v>38</v>
      </c>
      <c r="D45" s="28" t="s">
        <v>18</v>
      </c>
      <c r="E45" s="24">
        <v>24</v>
      </c>
      <c r="F45" s="27" t="s">
        <v>92</v>
      </c>
      <c r="G45" s="21" t="s">
        <v>101</v>
      </c>
      <c r="H45" s="12">
        <v>38000</v>
      </c>
      <c r="I45" s="29">
        <f t="shared" ref="I45" si="10">AVERAGE(H45:H47)</f>
        <v>38760</v>
      </c>
    </row>
    <row r="46" spans="1:9" ht="31.5" x14ac:dyDescent="0.25">
      <c r="A46" s="24"/>
      <c r="B46" s="26"/>
      <c r="C46" s="27"/>
      <c r="D46" s="28"/>
      <c r="E46" s="24"/>
      <c r="F46" s="27"/>
      <c r="G46" s="21" t="s">
        <v>102</v>
      </c>
      <c r="H46" s="12">
        <v>38760</v>
      </c>
      <c r="I46" s="29"/>
    </row>
    <row r="47" spans="1:9" ht="31.5" x14ac:dyDescent="0.25">
      <c r="A47" s="24"/>
      <c r="B47" s="26"/>
      <c r="C47" s="27"/>
      <c r="D47" s="28"/>
      <c r="E47" s="24"/>
      <c r="F47" s="27"/>
      <c r="G47" s="21" t="s">
        <v>100</v>
      </c>
      <c r="H47" s="19">
        <v>39520</v>
      </c>
      <c r="I47" s="29"/>
    </row>
    <row r="48" spans="1:9" ht="31.5" x14ac:dyDescent="0.25">
      <c r="A48" s="24">
        <v>14</v>
      </c>
      <c r="B48" s="25" t="s">
        <v>40</v>
      </c>
      <c r="C48" s="27" t="s">
        <v>39</v>
      </c>
      <c r="D48" s="28" t="s">
        <v>18</v>
      </c>
      <c r="E48" s="24">
        <v>1</v>
      </c>
      <c r="F48" s="27" t="s">
        <v>81</v>
      </c>
      <c r="G48" s="21" t="s">
        <v>101</v>
      </c>
      <c r="H48" s="12">
        <v>59140</v>
      </c>
      <c r="I48" s="29">
        <f t="shared" ref="I48" si="11">AVERAGE(H48:H50)</f>
        <v>60322.799999999996</v>
      </c>
    </row>
    <row r="49" spans="1:9" ht="31.5" x14ac:dyDescent="0.25">
      <c r="A49" s="24"/>
      <c r="B49" s="26"/>
      <c r="C49" s="27"/>
      <c r="D49" s="28"/>
      <c r="E49" s="24"/>
      <c r="F49" s="27"/>
      <c r="G49" s="21" t="s">
        <v>102</v>
      </c>
      <c r="H49" s="12">
        <v>60322.8</v>
      </c>
      <c r="I49" s="29"/>
    </row>
    <row r="50" spans="1:9" ht="31.5" x14ac:dyDescent="0.25">
      <c r="A50" s="24"/>
      <c r="B50" s="26"/>
      <c r="C50" s="27"/>
      <c r="D50" s="28"/>
      <c r="E50" s="24"/>
      <c r="F50" s="27"/>
      <c r="G50" s="21" t="s">
        <v>100</v>
      </c>
      <c r="H50" s="19">
        <v>61505.599999999999</v>
      </c>
      <c r="I50" s="29"/>
    </row>
    <row r="51" spans="1:9" ht="31.5" x14ac:dyDescent="0.25">
      <c r="A51" s="24">
        <v>15</v>
      </c>
      <c r="B51" s="25" t="s">
        <v>24</v>
      </c>
      <c r="C51" s="27" t="s">
        <v>41</v>
      </c>
      <c r="D51" s="28" t="s">
        <v>18</v>
      </c>
      <c r="E51" s="24">
        <v>1</v>
      </c>
      <c r="F51" s="27" t="s">
        <v>80</v>
      </c>
      <c r="G51" s="21" t="s">
        <v>101</v>
      </c>
      <c r="H51" s="12">
        <v>11690</v>
      </c>
      <c r="I51" s="29">
        <f t="shared" ref="I51" si="12">AVERAGE(H51:H53)</f>
        <v>11923.800000000001</v>
      </c>
    </row>
    <row r="52" spans="1:9" ht="31.5" x14ac:dyDescent="0.25">
      <c r="A52" s="24"/>
      <c r="B52" s="26"/>
      <c r="C52" s="27"/>
      <c r="D52" s="28"/>
      <c r="E52" s="24"/>
      <c r="F52" s="27"/>
      <c r="G52" s="21" t="s">
        <v>102</v>
      </c>
      <c r="H52" s="12">
        <v>11923.8</v>
      </c>
      <c r="I52" s="29"/>
    </row>
    <row r="53" spans="1:9" ht="31.5" x14ac:dyDescent="0.25">
      <c r="A53" s="24"/>
      <c r="B53" s="26"/>
      <c r="C53" s="27"/>
      <c r="D53" s="28"/>
      <c r="E53" s="24"/>
      <c r="F53" s="27"/>
      <c r="G53" s="21" t="s">
        <v>100</v>
      </c>
      <c r="H53" s="19">
        <v>12157.6</v>
      </c>
      <c r="I53" s="29"/>
    </row>
    <row r="54" spans="1:9" ht="31.5" x14ac:dyDescent="0.25">
      <c r="A54" s="24">
        <v>16</v>
      </c>
      <c r="B54" s="24" t="s">
        <v>43</v>
      </c>
      <c r="C54" s="27" t="s">
        <v>42</v>
      </c>
      <c r="D54" s="24" t="s">
        <v>18</v>
      </c>
      <c r="E54" s="24">
        <v>2</v>
      </c>
      <c r="F54" s="27" t="s">
        <v>79</v>
      </c>
      <c r="G54" s="21" t="s">
        <v>101</v>
      </c>
      <c r="H54" s="12">
        <v>90640</v>
      </c>
      <c r="I54" s="29">
        <f t="shared" ref="I54" si="13">AVERAGE(H54:H56)</f>
        <v>92452.800000000003</v>
      </c>
    </row>
    <row r="55" spans="1:9" ht="31.5" x14ac:dyDescent="0.25">
      <c r="A55" s="24"/>
      <c r="B55" s="24"/>
      <c r="C55" s="27"/>
      <c r="D55" s="24"/>
      <c r="E55" s="24"/>
      <c r="F55" s="27"/>
      <c r="G55" s="21" t="s">
        <v>102</v>
      </c>
      <c r="H55" s="12">
        <v>92452.800000000003</v>
      </c>
      <c r="I55" s="29"/>
    </row>
    <row r="56" spans="1:9" ht="31.5" x14ac:dyDescent="0.25">
      <c r="A56" s="24"/>
      <c r="B56" s="24"/>
      <c r="C56" s="27"/>
      <c r="D56" s="24"/>
      <c r="E56" s="24"/>
      <c r="F56" s="27"/>
      <c r="G56" s="21" t="s">
        <v>100</v>
      </c>
      <c r="H56" s="12">
        <v>94265.600000000006</v>
      </c>
      <c r="I56" s="29"/>
    </row>
    <row r="57" spans="1:9" ht="31.5" x14ac:dyDescent="0.25">
      <c r="A57" s="24">
        <v>17</v>
      </c>
      <c r="B57" s="24" t="s">
        <v>20</v>
      </c>
      <c r="C57" s="27" t="s">
        <v>44</v>
      </c>
      <c r="D57" s="24" t="s">
        <v>18</v>
      </c>
      <c r="E57" s="24">
        <v>1</v>
      </c>
      <c r="F57" s="27" t="s">
        <v>78</v>
      </c>
      <c r="G57" s="21" t="s">
        <v>101</v>
      </c>
      <c r="H57" s="12">
        <v>842670</v>
      </c>
      <c r="I57" s="29">
        <f t="shared" ref="I57" si="14">AVERAGE(H57:H59)</f>
        <v>859523.4</v>
      </c>
    </row>
    <row r="58" spans="1:9" ht="31.5" x14ac:dyDescent="0.25">
      <c r="A58" s="24"/>
      <c r="B58" s="24"/>
      <c r="C58" s="27"/>
      <c r="D58" s="24"/>
      <c r="E58" s="24"/>
      <c r="F58" s="27"/>
      <c r="G58" s="21" t="s">
        <v>102</v>
      </c>
      <c r="H58" s="12">
        <v>859523.4</v>
      </c>
      <c r="I58" s="29"/>
    </row>
    <row r="59" spans="1:9" ht="31.5" x14ac:dyDescent="0.25">
      <c r="A59" s="24"/>
      <c r="B59" s="24"/>
      <c r="C59" s="27"/>
      <c r="D59" s="24"/>
      <c r="E59" s="24"/>
      <c r="F59" s="27"/>
      <c r="G59" s="21" t="s">
        <v>100</v>
      </c>
      <c r="H59" s="12">
        <v>876376.8</v>
      </c>
      <c r="I59" s="29"/>
    </row>
    <row r="60" spans="1:9" ht="31.5" x14ac:dyDescent="0.25">
      <c r="A60" s="24">
        <v>18</v>
      </c>
      <c r="B60" s="24" t="s">
        <v>46</v>
      </c>
      <c r="C60" s="27" t="s">
        <v>45</v>
      </c>
      <c r="D60" s="24" t="s">
        <v>18</v>
      </c>
      <c r="E60" s="24">
        <v>1</v>
      </c>
      <c r="F60" s="27" t="s">
        <v>77</v>
      </c>
      <c r="G60" s="21" t="s">
        <v>101</v>
      </c>
      <c r="H60" s="12">
        <v>93010</v>
      </c>
      <c r="I60" s="29">
        <f t="shared" ref="I60" si="15">AVERAGE(H60:H62)</f>
        <v>94870.2</v>
      </c>
    </row>
    <row r="61" spans="1:9" ht="73.5" customHeight="1" x14ac:dyDescent="0.25">
      <c r="A61" s="24"/>
      <c r="B61" s="24"/>
      <c r="C61" s="27"/>
      <c r="D61" s="24"/>
      <c r="E61" s="24"/>
      <c r="F61" s="27"/>
      <c r="G61" s="21" t="s">
        <v>102</v>
      </c>
      <c r="H61" s="12">
        <v>94870.2</v>
      </c>
      <c r="I61" s="29"/>
    </row>
    <row r="62" spans="1:9" ht="31.5" x14ac:dyDescent="0.25">
      <c r="A62" s="24"/>
      <c r="B62" s="24"/>
      <c r="C62" s="27"/>
      <c r="D62" s="24"/>
      <c r="E62" s="24"/>
      <c r="F62" s="27"/>
      <c r="G62" s="21" t="s">
        <v>100</v>
      </c>
      <c r="H62" s="12">
        <v>96730.4</v>
      </c>
      <c r="I62" s="29"/>
    </row>
    <row r="63" spans="1:9" ht="31.5" x14ac:dyDescent="0.25">
      <c r="A63" s="24">
        <v>19</v>
      </c>
      <c r="B63" s="24" t="s">
        <v>47</v>
      </c>
      <c r="C63" s="27" t="s">
        <v>50</v>
      </c>
      <c r="D63" s="24" t="s">
        <v>18</v>
      </c>
      <c r="E63" s="24">
        <v>1</v>
      </c>
      <c r="F63" s="27" t="s">
        <v>76</v>
      </c>
      <c r="G63" s="21" t="s">
        <v>101</v>
      </c>
      <c r="H63" s="12">
        <v>42190</v>
      </c>
      <c r="I63" s="29">
        <f t="shared" ref="I63" si="16">AVERAGE(H63:H65)</f>
        <v>43033.799999999996</v>
      </c>
    </row>
    <row r="64" spans="1:9" ht="31.5" x14ac:dyDescent="0.25">
      <c r="A64" s="24"/>
      <c r="B64" s="24"/>
      <c r="C64" s="27"/>
      <c r="D64" s="24"/>
      <c r="E64" s="24"/>
      <c r="F64" s="27"/>
      <c r="G64" s="21" t="s">
        <v>102</v>
      </c>
      <c r="H64" s="12">
        <v>43033.8</v>
      </c>
      <c r="I64" s="29"/>
    </row>
    <row r="65" spans="1:9" ht="31.5" x14ac:dyDescent="0.25">
      <c r="A65" s="24"/>
      <c r="B65" s="24"/>
      <c r="C65" s="27"/>
      <c r="D65" s="24"/>
      <c r="E65" s="24"/>
      <c r="F65" s="27"/>
      <c r="G65" s="21" t="s">
        <v>100</v>
      </c>
      <c r="H65" s="12">
        <v>43877.599999999999</v>
      </c>
      <c r="I65" s="29"/>
    </row>
    <row r="66" spans="1:9" ht="31.5" x14ac:dyDescent="0.25">
      <c r="A66" s="24">
        <v>20</v>
      </c>
      <c r="B66" s="24" t="s">
        <v>47</v>
      </c>
      <c r="C66" s="27" t="s">
        <v>49</v>
      </c>
      <c r="D66" s="24" t="s">
        <v>18</v>
      </c>
      <c r="E66" s="24">
        <v>1</v>
      </c>
      <c r="F66" s="27" t="s">
        <v>48</v>
      </c>
      <c r="G66" s="21" t="s">
        <v>101</v>
      </c>
      <c r="H66" s="12">
        <v>6210</v>
      </c>
      <c r="I66" s="29">
        <f t="shared" ref="I66" si="17">AVERAGE(H66:H68)</f>
        <v>6334.2</v>
      </c>
    </row>
    <row r="67" spans="1:9" ht="31.5" x14ac:dyDescent="0.25">
      <c r="A67" s="24"/>
      <c r="B67" s="24"/>
      <c r="C67" s="27"/>
      <c r="D67" s="24"/>
      <c r="E67" s="24"/>
      <c r="F67" s="27"/>
      <c r="G67" s="21" t="s">
        <v>102</v>
      </c>
      <c r="H67" s="12">
        <v>6334.2</v>
      </c>
      <c r="I67" s="29"/>
    </row>
    <row r="68" spans="1:9" ht="31.5" x14ac:dyDescent="0.25">
      <c r="A68" s="24"/>
      <c r="B68" s="24"/>
      <c r="C68" s="27"/>
      <c r="D68" s="24"/>
      <c r="E68" s="24"/>
      <c r="F68" s="27"/>
      <c r="G68" s="21" t="s">
        <v>100</v>
      </c>
      <c r="H68" s="12">
        <v>6458.4</v>
      </c>
      <c r="I68" s="29"/>
    </row>
    <row r="69" spans="1:9" ht="31.5" x14ac:dyDescent="0.25">
      <c r="A69" s="24">
        <v>21</v>
      </c>
      <c r="B69" s="24" t="s">
        <v>47</v>
      </c>
      <c r="C69" s="27" t="s">
        <v>51</v>
      </c>
      <c r="D69" s="24" t="s">
        <v>18</v>
      </c>
      <c r="E69" s="24">
        <v>1</v>
      </c>
      <c r="F69" s="27" t="s">
        <v>52</v>
      </c>
      <c r="G69" s="21" t="s">
        <v>101</v>
      </c>
      <c r="H69" s="12">
        <v>5790</v>
      </c>
      <c r="I69" s="29">
        <f t="shared" ref="I69" si="18">AVERAGE(H69:H71)</f>
        <v>5905.8</v>
      </c>
    </row>
    <row r="70" spans="1:9" ht="31.5" x14ac:dyDescent="0.25">
      <c r="A70" s="24"/>
      <c r="B70" s="24"/>
      <c r="C70" s="27"/>
      <c r="D70" s="24"/>
      <c r="E70" s="24"/>
      <c r="F70" s="27"/>
      <c r="G70" s="21" t="s">
        <v>102</v>
      </c>
      <c r="H70" s="12">
        <v>5905.8</v>
      </c>
      <c r="I70" s="29"/>
    </row>
    <row r="71" spans="1:9" ht="31.5" x14ac:dyDescent="0.25">
      <c r="A71" s="24"/>
      <c r="B71" s="24"/>
      <c r="C71" s="27"/>
      <c r="D71" s="24"/>
      <c r="E71" s="24"/>
      <c r="F71" s="27"/>
      <c r="G71" s="21" t="s">
        <v>100</v>
      </c>
      <c r="H71" s="12">
        <v>6021.6</v>
      </c>
      <c r="I71" s="29"/>
    </row>
    <row r="72" spans="1:9" ht="31.5" x14ac:dyDescent="0.25">
      <c r="A72" s="24">
        <v>22</v>
      </c>
      <c r="B72" s="24" t="s">
        <v>54</v>
      </c>
      <c r="C72" s="27" t="s">
        <v>53</v>
      </c>
      <c r="D72" s="24" t="s">
        <v>18</v>
      </c>
      <c r="E72" s="24">
        <v>1</v>
      </c>
      <c r="F72" s="27" t="s">
        <v>55</v>
      </c>
      <c r="G72" s="21" t="s">
        <v>101</v>
      </c>
      <c r="H72" s="12">
        <v>3750</v>
      </c>
      <c r="I72" s="29">
        <f t="shared" ref="I72" si="19">AVERAGE(H72:H74)</f>
        <v>3825</v>
      </c>
    </row>
    <row r="73" spans="1:9" ht="31.5" x14ac:dyDescent="0.25">
      <c r="A73" s="24"/>
      <c r="B73" s="24"/>
      <c r="C73" s="27"/>
      <c r="D73" s="24"/>
      <c r="E73" s="24"/>
      <c r="F73" s="27"/>
      <c r="G73" s="21" t="s">
        <v>102</v>
      </c>
      <c r="H73" s="12">
        <v>3825</v>
      </c>
      <c r="I73" s="29"/>
    </row>
    <row r="74" spans="1:9" ht="31.5" x14ac:dyDescent="0.25">
      <c r="A74" s="24"/>
      <c r="B74" s="24"/>
      <c r="C74" s="27"/>
      <c r="D74" s="24"/>
      <c r="E74" s="24"/>
      <c r="F74" s="27"/>
      <c r="G74" s="21" t="s">
        <v>100</v>
      </c>
      <c r="H74" s="12">
        <v>3900</v>
      </c>
      <c r="I74" s="29"/>
    </row>
    <row r="75" spans="1:9" ht="31.5" x14ac:dyDescent="0.25">
      <c r="A75" s="24">
        <v>23</v>
      </c>
      <c r="B75" s="24" t="s">
        <v>57</v>
      </c>
      <c r="C75" s="27" t="s">
        <v>56</v>
      </c>
      <c r="D75" s="24" t="s">
        <v>18</v>
      </c>
      <c r="E75" s="24">
        <v>1</v>
      </c>
      <c r="F75" s="27" t="s">
        <v>75</v>
      </c>
      <c r="G75" s="21" t="s">
        <v>101</v>
      </c>
      <c r="H75" s="12">
        <v>366000</v>
      </c>
      <c r="I75" s="29">
        <f t="shared" ref="I75" si="20">AVERAGE(H75:H77)</f>
        <v>373320</v>
      </c>
    </row>
    <row r="76" spans="1:9" ht="31.5" x14ac:dyDescent="0.25">
      <c r="A76" s="24"/>
      <c r="B76" s="24"/>
      <c r="C76" s="27"/>
      <c r="D76" s="24"/>
      <c r="E76" s="24"/>
      <c r="F76" s="27"/>
      <c r="G76" s="21" t="s">
        <v>102</v>
      </c>
      <c r="H76" s="12">
        <v>373320</v>
      </c>
      <c r="I76" s="29"/>
    </row>
    <row r="77" spans="1:9" ht="31.5" x14ac:dyDescent="0.25">
      <c r="A77" s="24"/>
      <c r="B77" s="24"/>
      <c r="C77" s="27"/>
      <c r="D77" s="24"/>
      <c r="E77" s="24"/>
      <c r="F77" s="27"/>
      <c r="G77" s="21" t="s">
        <v>100</v>
      </c>
      <c r="H77" s="12">
        <v>380640</v>
      </c>
      <c r="I77" s="29"/>
    </row>
    <row r="78" spans="1:9" ht="31.5" x14ac:dyDescent="0.25">
      <c r="A78" s="24">
        <v>24</v>
      </c>
      <c r="B78" s="24" t="s">
        <v>59</v>
      </c>
      <c r="C78" s="27" t="s">
        <v>58</v>
      </c>
      <c r="D78" s="24" t="s">
        <v>18</v>
      </c>
      <c r="E78" s="24">
        <v>1</v>
      </c>
      <c r="F78" s="27" t="s">
        <v>74</v>
      </c>
      <c r="G78" s="21" t="s">
        <v>101</v>
      </c>
      <c r="H78" s="12">
        <v>133590</v>
      </c>
      <c r="I78" s="29">
        <f t="shared" ref="I78" si="21">AVERAGE(H78:H80)</f>
        <v>136261.80000000002</v>
      </c>
    </row>
    <row r="79" spans="1:9" ht="31.5" x14ac:dyDescent="0.25">
      <c r="A79" s="24"/>
      <c r="B79" s="24"/>
      <c r="C79" s="27"/>
      <c r="D79" s="24"/>
      <c r="E79" s="24"/>
      <c r="F79" s="27"/>
      <c r="G79" s="21" t="s">
        <v>102</v>
      </c>
      <c r="H79" s="12">
        <v>136261.79999999999</v>
      </c>
      <c r="I79" s="29"/>
    </row>
    <row r="80" spans="1:9" ht="31.5" x14ac:dyDescent="0.25">
      <c r="A80" s="24"/>
      <c r="B80" s="24"/>
      <c r="C80" s="27"/>
      <c r="D80" s="24"/>
      <c r="E80" s="24"/>
      <c r="F80" s="27"/>
      <c r="G80" s="21" t="s">
        <v>100</v>
      </c>
      <c r="H80" s="12">
        <v>138933.6</v>
      </c>
      <c r="I80" s="29"/>
    </row>
    <row r="81" spans="1:9" ht="31.5" x14ac:dyDescent="0.25">
      <c r="A81" s="24">
        <v>25</v>
      </c>
      <c r="B81" s="25" t="s">
        <v>20</v>
      </c>
      <c r="C81" s="27" t="s">
        <v>94</v>
      </c>
      <c r="D81" s="24" t="s">
        <v>18</v>
      </c>
      <c r="E81" s="24">
        <v>1</v>
      </c>
      <c r="F81" s="27" t="s">
        <v>60</v>
      </c>
      <c r="G81" s="21" t="s">
        <v>101</v>
      </c>
      <c r="H81" s="12">
        <v>8390</v>
      </c>
      <c r="I81" s="29">
        <f t="shared" ref="I81" si="22">AVERAGE(H81:H83)</f>
        <v>8557.8000000000011</v>
      </c>
    </row>
    <row r="82" spans="1:9" ht="31.5" x14ac:dyDescent="0.25">
      <c r="A82" s="24"/>
      <c r="B82" s="26"/>
      <c r="C82" s="27"/>
      <c r="D82" s="24"/>
      <c r="E82" s="24"/>
      <c r="F82" s="27"/>
      <c r="G82" s="21" t="s">
        <v>102</v>
      </c>
      <c r="H82" s="12">
        <v>8557.7999999999993</v>
      </c>
      <c r="I82" s="29"/>
    </row>
    <row r="83" spans="1:9" ht="31.5" x14ac:dyDescent="0.25">
      <c r="A83" s="24"/>
      <c r="B83" s="46"/>
      <c r="C83" s="27"/>
      <c r="D83" s="24"/>
      <c r="E83" s="24"/>
      <c r="F83" s="27"/>
      <c r="G83" s="21" t="s">
        <v>100</v>
      </c>
      <c r="H83" s="12">
        <v>8725.6</v>
      </c>
      <c r="I83" s="29"/>
    </row>
    <row r="84" spans="1:9" ht="31.5" x14ac:dyDescent="0.25">
      <c r="A84" s="24">
        <v>26</v>
      </c>
      <c r="B84" s="24" t="s">
        <v>57</v>
      </c>
      <c r="C84" s="27" t="s">
        <v>96</v>
      </c>
      <c r="D84" s="24" t="s">
        <v>18</v>
      </c>
      <c r="E84" s="24">
        <v>1</v>
      </c>
      <c r="F84" s="27" t="s">
        <v>97</v>
      </c>
      <c r="G84" s="21" t="s">
        <v>101</v>
      </c>
      <c r="H84" s="12">
        <v>154000</v>
      </c>
      <c r="I84" s="29">
        <f t="shared" ref="I84" si="23">AVERAGE(H84:H86)</f>
        <v>157080</v>
      </c>
    </row>
    <row r="85" spans="1:9" ht="31.5" x14ac:dyDescent="0.25">
      <c r="A85" s="24"/>
      <c r="B85" s="24"/>
      <c r="C85" s="27"/>
      <c r="D85" s="24"/>
      <c r="E85" s="24"/>
      <c r="F85" s="27"/>
      <c r="G85" s="21" t="s">
        <v>102</v>
      </c>
      <c r="H85" s="12">
        <v>157080</v>
      </c>
      <c r="I85" s="29"/>
    </row>
    <row r="86" spans="1:9" ht="31.5" x14ac:dyDescent="0.25">
      <c r="A86" s="24"/>
      <c r="B86" s="24"/>
      <c r="C86" s="27"/>
      <c r="D86" s="24"/>
      <c r="E86" s="24"/>
      <c r="F86" s="27"/>
      <c r="G86" s="21" t="s">
        <v>100</v>
      </c>
      <c r="H86" s="12">
        <v>160160</v>
      </c>
      <c r="I86" s="29"/>
    </row>
    <row r="87" spans="1:9" ht="66.75" customHeight="1" x14ac:dyDescent="0.25">
      <c r="A87" s="24">
        <v>27</v>
      </c>
      <c r="B87" s="24" t="s">
        <v>63</v>
      </c>
      <c r="C87" s="27" t="s">
        <v>61</v>
      </c>
      <c r="D87" s="24" t="s">
        <v>18</v>
      </c>
      <c r="E87" s="24">
        <v>1</v>
      </c>
      <c r="F87" s="27" t="s">
        <v>73</v>
      </c>
      <c r="G87" s="21" t="s">
        <v>101</v>
      </c>
      <c r="H87" s="12">
        <v>6390</v>
      </c>
      <c r="I87" s="29">
        <f t="shared" ref="I87" si="24">AVERAGE(H87:H89)</f>
        <v>6517.8</v>
      </c>
    </row>
    <row r="88" spans="1:9" ht="31.5" x14ac:dyDescent="0.25">
      <c r="A88" s="24"/>
      <c r="B88" s="24"/>
      <c r="C88" s="27"/>
      <c r="D88" s="24"/>
      <c r="E88" s="24"/>
      <c r="F88" s="27"/>
      <c r="G88" s="21" t="s">
        <v>102</v>
      </c>
      <c r="H88" s="12">
        <v>6517.8</v>
      </c>
      <c r="I88" s="29"/>
    </row>
    <row r="89" spans="1:9" ht="31.5" x14ac:dyDescent="0.25">
      <c r="A89" s="24"/>
      <c r="B89" s="24"/>
      <c r="C89" s="27"/>
      <c r="D89" s="24"/>
      <c r="E89" s="24"/>
      <c r="F89" s="27"/>
      <c r="G89" s="21" t="s">
        <v>100</v>
      </c>
      <c r="H89" s="12">
        <v>6645.6</v>
      </c>
      <c r="I89" s="29"/>
    </row>
    <row r="90" spans="1:9" ht="31.5" x14ac:dyDescent="0.25">
      <c r="A90" s="24">
        <v>28</v>
      </c>
      <c r="B90" s="24" t="s">
        <v>63</v>
      </c>
      <c r="C90" s="27" t="s">
        <v>62</v>
      </c>
      <c r="D90" s="24" t="s">
        <v>18</v>
      </c>
      <c r="E90" s="24">
        <v>1</v>
      </c>
      <c r="F90" s="27" t="s">
        <v>64</v>
      </c>
      <c r="G90" s="21" t="s">
        <v>101</v>
      </c>
      <c r="H90" s="12">
        <v>24416.6</v>
      </c>
      <c r="I90" s="29">
        <f t="shared" ref="I90" si="25">AVERAGE(H90:H92)</f>
        <v>24904.929999999997</v>
      </c>
    </row>
    <row r="91" spans="1:9" ht="31.5" x14ac:dyDescent="0.25">
      <c r="A91" s="24"/>
      <c r="B91" s="24"/>
      <c r="C91" s="27"/>
      <c r="D91" s="24"/>
      <c r="E91" s="24"/>
      <c r="F91" s="27"/>
      <c r="G91" s="21" t="s">
        <v>102</v>
      </c>
      <c r="H91" s="12">
        <v>24904.93</v>
      </c>
      <c r="I91" s="29"/>
    </row>
    <row r="92" spans="1:9" ht="31.5" x14ac:dyDescent="0.25">
      <c r="A92" s="24"/>
      <c r="B92" s="24"/>
      <c r="C92" s="27"/>
      <c r="D92" s="24"/>
      <c r="E92" s="24"/>
      <c r="F92" s="27"/>
      <c r="G92" s="21" t="s">
        <v>100</v>
      </c>
      <c r="H92" s="12">
        <v>25393.26</v>
      </c>
      <c r="I92" s="29"/>
    </row>
    <row r="93" spans="1:9" ht="31.5" x14ac:dyDescent="0.25">
      <c r="A93" s="24">
        <v>29</v>
      </c>
      <c r="B93" s="24" t="s">
        <v>23</v>
      </c>
      <c r="C93" s="27" t="s">
        <v>65</v>
      </c>
      <c r="D93" s="24" t="s">
        <v>18</v>
      </c>
      <c r="E93" s="24">
        <v>1</v>
      </c>
      <c r="F93" s="27" t="s">
        <v>66</v>
      </c>
      <c r="G93" s="21" t="s">
        <v>101</v>
      </c>
      <c r="H93" s="12">
        <v>601959</v>
      </c>
      <c r="I93" s="29">
        <f t="shared" ref="I93" si="26">AVERAGE(H93:H95)</f>
        <v>613998.18000000005</v>
      </c>
    </row>
    <row r="94" spans="1:9" ht="31.5" x14ac:dyDescent="0.25">
      <c r="A94" s="24"/>
      <c r="B94" s="24"/>
      <c r="C94" s="27"/>
      <c r="D94" s="24"/>
      <c r="E94" s="24"/>
      <c r="F94" s="27"/>
      <c r="G94" s="21" t="s">
        <v>102</v>
      </c>
      <c r="H94" s="12">
        <v>613998.18000000005</v>
      </c>
      <c r="I94" s="29"/>
    </row>
    <row r="95" spans="1:9" ht="31.5" x14ac:dyDescent="0.25">
      <c r="A95" s="24"/>
      <c r="B95" s="24"/>
      <c r="C95" s="27"/>
      <c r="D95" s="24"/>
      <c r="E95" s="24"/>
      <c r="F95" s="27"/>
      <c r="G95" s="21" t="s">
        <v>100</v>
      </c>
      <c r="H95" s="12">
        <v>626037.36</v>
      </c>
      <c r="I95" s="29"/>
    </row>
    <row r="96" spans="1:9" ht="31.5" x14ac:dyDescent="0.25">
      <c r="A96" s="24">
        <v>30</v>
      </c>
      <c r="B96" s="24" t="s">
        <v>23</v>
      </c>
      <c r="C96" s="27" t="s">
        <v>67</v>
      </c>
      <c r="D96" s="24" t="s">
        <v>18</v>
      </c>
      <c r="E96" s="24">
        <v>1</v>
      </c>
      <c r="F96" s="27" t="s">
        <v>68</v>
      </c>
      <c r="G96" s="21" t="s">
        <v>101</v>
      </c>
      <c r="H96" s="12">
        <v>67290</v>
      </c>
      <c r="I96" s="29">
        <f t="shared" ref="I96" si="27">AVERAGE(H96:H98)</f>
        <v>68635.8</v>
      </c>
    </row>
    <row r="97" spans="1:9" ht="31.5" x14ac:dyDescent="0.25">
      <c r="A97" s="24"/>
      <c r="B97" s="24"/>
      <c r="C97" s="27"/>
      <c r="D97" s="24"/>
      <c r="E97" s="24"/>
      <c r="F97" s="27"/>
      <c r="G97" s="21" t="s">
        <v>102</v>
      </c>
      <c r="H97" s="12">
        <v>68635.8</v>
      </c>
      <c r="I97" s="29"/>
    </row>
    <row r="98" spans="1:9" ht="31.5" x14ac:dyDescent="0.25">
      <c r="A98" s="24"/>
      <c r="B98" s="24"/>
      <c r="C98" s="27"/>
      <c r="D98" s="24"/>
      <c r="E98" s="24"/>
      <c r="F98" s="27"/>
      <c r="G98" s="21" t="s">
        <v>100</v>
      </c>
      <c r="H98" s="12">
        <v>69981.600000000006</v>
      </c>
      <c r="I98" s="29"/>
    </row>
    <row r="99" spans="1:9" ht="31.5" x14ac:dyDescent="0.25">
      <c r="A99" s="24">
        <v>31</v>
      </c>
      <c r="B99" s="24" t="s">
        <v>23</v>
      </c>
      <c r="C99" s="27" t="s">
        <v>69</v>
      </c>
      <c r="D99" s="24" t="s">
        <v>18</v>
      </c>
      <c r="E99" s="24">
        <v>1</v>
      </c>
      <c r="F99" s="27" t="s">
        <v>71</v>
      </c>
      <c r="G99" s="21" t="s">
        <v>101</v>
      </c>
      <c r="H99" s="12">
        <v>72380</v>
      </c>
      <c r="I99" s="29">
        <f t="shared" ref="I99" si="28">AVERAGE(H99:H101)</f>
        <v>73827.599999999991</v>
      </c>
    </row>
    <row r="100" spans="1:9" ht="31.5" x14ac:dyDescent="0.25">
      <c r="A100" s="24"/>
      <c r="B100" s="24"/>
      <c r="C100" s="27"/>
      <c r="D100" s="24"/>
      <c r="E100" s="24"/>
      <c r="F100" s="27"/>
      <c r="G100" s="21" t="s">
        <v>102</v>
      </c>
      <c r="H100" s="12">
        <v>73827.600000000006</v>
      </c>
      <c r="I100" s="29"/>
    </row>
    <row r="101" spans="1:9" ht="31.5" x14ac:dyDescent="0.25">
      <c r="A101" s="24"/>
      <c r="B101" s="24"/>
      <c r="C101" s="27"/>
      <c r="D101" s="24"/>
      <c r="E101" s="24"/>
      <c r="F101" s="27"/>
      <c r="G101" s="21" t="s">
        <v>100</v>
      </c>
      <c r="H101" s="12">
        <v>75275.199999999997</v>
      </c>
      <c r="I101" s="29"/>
    </row>
    <row r="102" spans="1:9" ht="31.5" x14ac:dyDescent="0.25">
      <c r="A102" s="24">
        <v>32</v>
      </c>
      <c r="B102" s="24" t="s">
        <v>23</v>
      </c>
      <c r="C102" s="27" t="s">
        <v>70</v>
      </c>
      <c r="D102" s="24" t="s">
        <v>18</v>
      </c>
      <c r="E102" s="24">
        <v>5</v>
      </c>
      <c r="F102" s="27" t="s">
        <v>72</v>
      </c>
      <c r="G102" s="21" t="s">
        <v>101</v>
      </c>
      <c r="H102" s="12">
        <v>78625.42</v>
      </c>
      <c r="I102" s="29">
        <f t="shared" ref="I102" si="29">AVERAGE(H102:H104)</f>
        <v>80197.646666666667</v>
      </c>
    </row>
    <row r="103" spans="1:9" ht="31.5" x14ac:dyDescent="0.25">
      <c r="A103" s="24"/>
      <c r="B103" s="24"/>
      <c r="C103" s="27"/>
      <c r="D103" s="24"/>
      <c r="E103" s="24"/>
      <c r="F103" s="27"/>
      <c r="G103" s="21" t="s">
        <v>102</v>
      </c>
      <c r="H103" s="12">
        <v>80197.52</v>
      </c>
      <c r="I103" s="29"/>
    </row>
    <row r="104" spans="1:9" ht="31.5" x14ac:dyDescent="0.25">
      <c r="A104" s="24"/>
      <c r="B104" s="24"/>
      <c r="C104" s="27"/>
      <c r="D104" s="24"/>
      <c r="E104" s="24"/>
      <c r="F104" s="27"/>
      <c r="G104" s="21" t="s">
        <v>100</v>
      </c>
      <c r="H104" s="12">
        <v>81770</v>
      </c>
      <c r="I104" s="29"/>
    </row>
    <row r="105" spans="1:9" x14ac:dyDescent="0.25">
      <c r="A105" s="15"/>
      <c r="B105" s="15"/>
      <c r="C105" s="16"/>
      <c r="D105" s="16"/>
      <c r="E105" s="16"/>
      <c r="F105" s="16"/>
      <c r="G105" s="16"/>
      <c r="H105" s="17"/>
      <c r="I105" s="18"/>
    </row>
    <row r="106" spans="1:9" x14ac:dyDescent="0.25">
      <c r="A106" s="15"/>
      <c r="B106" s="31" t="s">
        <v>2</v>
      </c>
      <c r="C106" s="31"/>
      <c r="D106" s="1"/>
      <c r="E106" s="1"/>
      <c r="F106" s="1"/>
      <c r="G106" s="16"/>
      <c r="H106" s="17"/>
      <c r="I106" s="18"/>
    </row>
    <row r="107" spans="1:9" x14ac:dyDescent="0.25">
      <c r="A107" s="15"/>
      <c r="B107" s="3"/>
      <c r="C107" s="4"/>
      <c r="D107" s="3"/>
      <c r="E107" s="3"/>
      <c r="F107" s="1"/>
      <c r="G107" s="16"/>
      <c r="H107" s="17"/>
      <c r="I107" s="18"/>
    </row>
    <row r="108" spans="1:9" x14ac:dyDescent="0.25">
      <c r="A108" s="15"/>
      <c r="B108" s="32"/>
      <c r="C108" s="32"/>
      <c r="D108" s="6"/>
      <c r="E108" s="6"/>
      <c r="F108" s="1" t="s">
        <v>98</v>
      </c>
      <c r="G108" s="16"/>
      <c r="H108" s="17"/>
      <c r="I108" s="18"/>
    </row>
    <row r="109" spans="1:9" x14ac:dyDescent="0.25">
      <c r="A109" s="15"/>
      <c r="B109" s="30"/>
      <c r="C109" s="30"/>
      <c r="D109" s="3" t="s">
        <v>3</v>
      </c>
      <c r="E109" s="3"/>
      <c r="F109" s="1"/>
      <c r="G109" s="16"/>
      <c r="H109" s="17"/>
      <c r="I109" s="18"/>
    </row>
    <row r="110" spans="1:9" x14ac:dyDescent="0.25">
      <c r="A110" s="15"/>
      <c r="B110" s="2"/>
      <c r="C110" s="7" t="s">
        <v>4</v>
      </c>
      <c r="D110" s="3"/>
      <c r="E110" s="3"/>
      <c r="F110" s="1"/>
      <c r="G110" s="16"/>
      <c r="H110" s="17"/>
      <c r="I110" s="18"/>
    </row>
    <row r="111" spans="1:9" x14ac:dyDescent="0.25">
      <c r="A111" s="15"/>
      <c r="B111" s="3"/>
      <c r="C111" s="3"/>
      <c r="D111" s="3"/>
      <c r="E111" s="3"/>
      <c r="F111" s="1"/>
      <c r="G111" s="16"/>
      <c r="H111" s="17"/>
      <c r="I111" s="18"/>
    </row>
    <row r="112" spans="1:9" x14ac:dyDescent="0.25">
      <c r="A112" s="15"/>
      <c r="B112" s="3" t="s">
        <v>5</v>
      </c>
      <c r="C112" s="3"/>
      <c r="D112" s="5"/>
      <c r="E112" s="5"/>
      <c r="F112" s="5"/>
      <c r="G112" s="16"/>
      <c r="H112" s="17"/>
      <c r="I112" s="18"/>
    </row>
    <row r="113" spans="1:9" x14ac:dyDescent="0.25">
      <c r="A113" s="15"/>
      <c r="B113" s="3"/>
      <c r="C113" s="3"/>
      <c r="D113" s="5"/>
      <c r="E113" s="5"/>
      <c r="F113" s="5"/>
      <c r="G113" s="16"/>
      <c r="H113" s="17"/>
      <c r="I113" s="18"/>
    </row>
    <row r="114" spans="1:9" x14ac:dyDescent="0.25">
      <c r="A114" s="15"/>
      <c r="B114" s="32"/>
      <c r="C114" s="32"/>
      <c r="D114" s="22"/>
      <c r="E114" s="22"/>
      <c r="F114" s="1" t="s">
        <v>99</v>
      </c>
      <c r="G114" s="16"/>
      <c r="H114" s="17"/>
      <c r="I114" s="18"/>
    </row>
    <row r="115" spans="1:9" x14ac:dyDescent="0.25">
      <c r="A115" s="15"/>
      <c r="B115" s="30"/>
      <c r="C115" s="30"/>
      <c r="D115" s="3" t="s">
        <v>3</v>
      </c>
      <c r="E115" s="3"/>
      <c r="F115" s="1"/>
      <c r="G115" s="16"/>
      <c r="H115" s="17"/>
      <c r="I115" s="18"/>
    </row>
    <row r="116" spans="1:9" x14ac:dyDescent="0.25">
      <c r="I116" s="18"/>
    </row>
    <row r="127" spans="1:9" ht="15.75" customHeight="1" x14ac:dyDescent="0.25">
      <c r="I127" s="47"/>
    </row>
  </sheetData>
  <mergeCells count="240">
    <mergeCell ref="B114:C114"/>
    <mergeCell ref="B115:C115"/>
    <mergeCell ref="F99:F101"/>
    <mergeCell ref="I99:I101"/>
    <mergeCell ref="A102:A104"/>
    <mergeCell ref="B102:B104"/>
    <mergeCell ref="C102:C104"/>
    <mergeCell ref="D102:D104"/>
    <mergeCell ref="E102:E104"/>
    <mergeCell ref="F102:F104"/>
    <mergeCell ref="I102:I104"/>
    <mergeCell ref="A99:A101"/>
    <mergeCell ref="B99:B101"/>
    <mergeCell ref="C99:C101"/>
    <mergeCell ref="D99:D101"/>
    <mergeCell ref="E99:E101"/>
    <mergeCell ref="F93:F95"/>
    <mergeCell ref="I93:I95"/>
    <mergeCell ref="A96:A98"/>
    <mergeCell ref="B96:B98"/>
    <mergeCell ref="C96:C98"/>
    <mergeCell ref="D96:D98"/>
    <mergeCell ref="E96:E98"/>
    <mergeCell ref="F96:F98"/>
    <mergeCell ref="I96:I98"/>
    <mergeCell ref="A93:A95"/>
    <mergeCell ref="B93:B95"/>
    <mergeCell ref="C93:C95"/>
    <mergeCell ref="D93:D95"/>
    <mergeCell ref="E93:E95"/>
    <mergeCell ref="F87:F89"/>
    <mergeCell ref="I87:I89"/>
    <mergeCell ref="A90:A92"/>
    <mergeCell ref="B90:B92"/>
    <mergeCell ref="C90:C92"/>
    <mergeCell ref="D90:D92"/>
    <mergeCell ref="E90:E92"/>
    <mergeCell ref="F90:F92"/>
    <mergeCell ref="I90:I92"/>
    <mergeCell ref="A87:A89"/>
    <mergeCell ref="B87:B89"/>
    <mergeCell ref="C87:C89"/>
    <mergeCell ref="D87:D89"/>
    <mergeCell ref="E87:E89"/>
    <mergeCell ref="F81:F83"/>
    <mergeCell ref="I81:I83"/>
    <mergeCell ref="A84:A86"/>
    <mergeCell ref="B84:B86"/>
    <mergeCell ref="C84:C86"/>
    <mergeCell ref="D84:D86"/>
    <mergeCell ref="E84:E86"/>
    <mergeCell ref="F84:F86"/>
    <mergeCell ref="I84:I86"/>
    <mergeCell ref="A81:A83"/>
    <mergeCell ref="B81:B83"/>
    <mergeCell ref="C81:C83"/>
    <mergeCell ref="D81:D83"/>
    <mergeCell ref="E81:E83"/>
    <mergeCell ref="F75:F77"/>
    <mergeCell ref="I75:I77"/>
    <mergeCell ref="A78:A80"/>
    <mergeCell ref="B78:B80"/>
    <mergeCell ref="C78:C80"/>
    <mergeCell ref="D78:D80"/>
    <mergeCell ref="E78:E80"/>
    <mergeCell ref="F78:F80"/>
    <mergeCell ref="I78:I80"/>
    <mergeCell ref="A75:A77"/>
    <mergeCell ref="B75:B77"/>
    <mergeCell ref="C75:C77"/>
    <mergeCell ref="D75:D77"/>
    <mergeCell ref="E75:E77"/>
    <mergeCell ref="F69:F71"/>
    <mergeCell ref="I69:I71"/>
    <mergeCell ref="A72:A74"/>
    <mergeCell ref="B72:B74"/>
    <mergeCell ref="C72:C74"/>
    <mergeCell ref="D72:D74"/>
    <mergeCell ref="E72:E74"/>
    <mergeCell ref="F72:F74"/>
    <mergeCell ref="I72:I74"/>
    <mergeCell ref="A69:A71"/>
    <mergeCell ref="B69:B71"/>
    <mergeCell ref="C69:C71"/>
    <mergeCell ref="D69:D71"/>
    <mergeCell ref="E69:E71"/>
    <mergeCell ref="F63:F65"/>
    <mergeCell ref="I63:I65"/>
    <mergeCell ref="A66:A68"/>
    <mergeCell ref="B66:B68"/>
    <mergeCell ref="C66:C68"/>
    <mergeCell ref="D66:D68"/>
    <mergeCell ref="E66:E68"/>
    <mergeCell ref="F66:F68"/>
    <mergeCell ref="I66:I68"/>
    <mergeCell ref="A63:A65"/>
    <mergeCell ref="B63:B65"/>
    <mergeCell ref="C63:C65"/>
    <mergeCell ref="D63:D65"/>
    <mergeCell ref="E63:E65"/>
    <mergeCell ref="F57:F59"/>
    <mergeCell ref="I57:I59"/>
    <mergeCell ref="A60:A62"/>
    <mergeCell ref="B60:B62"/>
    <mergeCell ref="C60:C62"/>
    <mergeCell ref="D60:D62"/>
    <mergeCell ref="E60:E62"/>
    <mergeCell ref="F60:F62"/>
    <mergeCell ref="I60:I62"/>
    <mergeCell ref="A57:A59"/>
    <mergeCell ref="B57:B59"/>
    <mergeCell ref="C57:C59"/>
    <mergeCell ref="D57:D59"/>
    <mergeCell ref="E57:E59"/>
    <mergeCell ref="F51:F53"/>
    <mergeCell ref="I51:I53"/>
    <mergeCell ref="A54:A56"/>
    <mergeCell ref="B54:B56"/>
    <mergeCell ref="C54:C56"/>
    <mergeCell ref="D54:D56"/>
    <mergeCell ref="E54:E56"/>
    <mergeCell ref="F54:F56"/>
    <mergeCell ref="I54:I56"/>
    <mergeCell ref="A51:A53"/>
    <mergeCell ref="B51:B53"/>
    <mergeCell ref="C51:C53"/>
    <mergeCell ref="D51:D53"/>
    <mergeCell ref="E51:E53"/>
    <mergeCell ref="F45:F47"/>
    <mergeCell ref="I45:I47"/>
    <mergeCell ref="A48:A50"/>
    <mergeCell ref="B48:B50"/>
    <mergeCell ref="C48:C50"/>
    <mergeCell ref="D48:D50"/>
    <mergeCell ref="E48:E50"/>
    <mergeCell ref="F48:F50"/>
    <mergeCell ref="I48:I50"/>
    <mergeCell ref="A45:A47"/>
    <mergeCell ref="B45:B47"/>
    <mergeCell ref="C45:C47"/>
    <mergeCell ref="D45:D47"/>
    <mergeCell ref="E45:E47"/>
    <mergeCell ref="F42:F44"/>
    <mergeCell ref="I42:I44"/>
    <mergeCell ref="A42:A44"/>
    <mergeCell ref="B42:B44"/>
    <mergeCell ref="C42:C44"/>
    <mergeCell ref="D42:D44"/>
    <mergeCell ref="E42:E44"/>
    <mergeCell ref="F36:F38"/>
    <mergeCell ref="I36:I38"/>
    <mergeCell ref="A39:A41"/>
    <mergeCell ref="B39:B41"/>
    <mergeCell ref="C39:C41"/>
    <mergeCell ref="D39:D41"/>
    <mergeCell ref="E39:E41"/>
    <mergeCell ref="F39:F41"/>
    <mergeCell ref="I39:I41"/>
    <mergeCell ref="A36:A38"/>
    <mergeCell ref="B36:B38"/>
    <mergeCell ref="C36:C38"/>
    <mergeCell ref="D36:D38"/>
    <mergeCell ref="E36:E38"/>
    <mergeCell ref="F30:F32"/>
    <mergeCell ref="I30:I32"/>
    <mergeCell ref="A33:A35"/>
    <mergeCell ref="B33:B35"/>
    <mergeCell ref="C33:C35"/>
    <mergeCell ref="D33:D35"/>
    <mergeCell ref="E33:E35"/>
    <mergeCell ref="F33:F35"/>
    <mergeCell ref="I33:I35"/>
    <mergeCell ref="A30:A32"/>
    <mergeCell ref="B30:B32"/>
    <mergeCell ref="C30:C32"/>
    <mergeCell ref="D30:D32"/>
    <mergeCell ref="E30:E32"/>
    <mergeCell ref="F24:F26"/>
    <mergeCell ref="I24:I26"/>
    <mergeCell ref="A21:A23"/>
    <mergeCell ref="B21:B23"/>
    <mergeCell ref="C21:C23"/>
    <mergeCell ref="D21:D23"/>
    <mergeCell ref="E21:E23"/>
    <mergeCell ref="F21:F23"/>
    <mergeCell ref="I21:I23"/>
    <mergeCell ref="A24:A26"/>
    <mergeCell ref="B24:B26"/>
    <mergeCell ref="C24:C26"/>
    <mergeCell ref="D24:D26"/>
    <mergeCell ref="E24:E26"/>
    <mergeCell ref="I15:I17"/>
    <mergeCell ref="I18:I20"/>
    <mergeCell ref="A12:A14"/>
    <mergeCell ref="B12:B14"/>
    <mergeCell ref="C12:C14"/>
    <mergeCell ref="D12:D14"/>
    <mergeCell ref="E12:E14"/>
    <mergeCell ref="A15:A17"/>
    <mergeCell ref="B15:B17"/>
    <mergeCell ref="C15:C17"/>
    <mergeCell ref="D15:D17"/>
    <mergeCell ref="E15:E17"/>
    <mergeCell ref="A18:A20"/>
    <mergeCell ref="B18:B20"/>
    <mergeCell ref="C18:C20"/>
    <mergeCell ref="D18:D20"/>
    <mergeCell ref="E18:E20"/>
    <mergeCell ref="H1:I1"/>
    <mergeCell ref="A2:H2"/>
    <mergeCell ref="A5:A7"/>
    <mergeCell ref="C5:F5"/>
    <mergeCell ref="G5:I6"/>
    <mergeCell ref="B6:B7"/>
    <mergeCell ref="C6:C7"/>
    <mergeCell ref="D6:D7"/>
    <mergeCell ref="E6:E7"/>
    <mergeCell ref="F6:F7"/>
    <mergeCell ref="A3:I3"/>
    <mergeCell ref="A27:A29"/>
    <mergeCell ref="B27:B29"/>
    <mergeCell ref="C27:C29"/>
    <mergeCell ref="D27:D29"/>
    <mergeCell ref="A9:A11"/>
    <mergeCell ref="B9:B11"/>
    <mergeCell ref="C9:C11"/>
    <mergeCell ref="D9:D11"/>
    <mergeCell ref="E9:E11"/>
    <mergeCell ref="F9:F11"/>
    <mergeCell ref="F27:F29"/>
    <mergeCell ref="I27:I29"/>
    <mergeCell ref="B109:C109"/>
    <mergeCell ref="E27:E29"/>
    <mergeCell ref="I9:I11"/>
    <mergeCell ref="B106:C106"/>
    <mergeCell ref="B108:C108"/>
    <mergeCell ref="F18:F20"/>
    <mergeCell ref="F15:F17"/>
    <mergeCell ref="F12:F14"/>
    <mergeCell ref="I12:I14"/>
  </mergeCells>
  <pageMargins left="0.7" right="0.34" top="0.49" bottom="0.37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О-2</vt:lpstr>
      <vt:lpstr>'О-2'!Область_печати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Евгеньевна Стерхова</dc:creator>
  <cp:lastModifiedBy>Свиридов Родион Владимирович</cp:lastModifiedBy>
  <cp:lastPrinted>2022-12-12T08:07:04Z</cp:lastPrinted>
  <dcterms:created xsi:type="dcterms:W3CDTF">2019-12-05T08:32:33Z</dcterms:created>
  <dcterms:modified xsi:type="dcterms:W3CDTF">2024-06-19T11:38:10Z</dcterms:modified>
</cp:coreProperties>
</file>